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guzman\Desktop\DOSSIER JIGG\01. PRESTACIONES\1.2 RENTA DIGNIDAD\EXCEL\"/>
    </mc:Choice>
  </mc:AlternateContent>
  <xr:revisionPtr revIDLastSave="0" documentId="13_ncr:1_{B84A6908-C612-4FD9-BC28-E98744103958}" xr6:coauthVersionLast="36" xr6:coauthVersionMax="47" xr10:uidLastSave="{00000000-0000-0000-0000-000000000000}"/>
  <bookViews>
    <workbookView xWindow="-120" yWindow="-120" windowWidth="29040" windowHeight="15840" tabRatio="795" firstSheet="1" activeTab="1" xr2:uid="{00000000-000D-0000-FFFF-FFFF00000000}"/>
  </bookViews>
  <sheets>
    <sheet name="CARATULA" sheetId="6" state="hidden" r:id="rId1"/>
    <sheet name="MONTOS PAG 2008-2011" sheetId="2" r:id="rId2"/>
    <sheet name="MONTOS PAG 2012-2015" sheetId="3" r:id="rId3"/>
    <sheet name="MONTOS PAG 2016-2019" sheetId="4" r:id="rId4"/>
    <sheet name="MONTOS PAG 2020-2023" sheetId="5" r:id="rId5"/>
    <sheet name="MONTOS PAG 2024" sheetId="7" r:id="rId6"/>
  </sheets>
  <definedNames>
    <definedName name="_xlnm.Print_Area" localSheetId="0">CARATULA!$B$1:$M$45</definedName>
    <definedName name="_xlnm.Print_Area" localSheetId="1">'MONTOS PAG 2008-2011'!$B$1:$F$23</definedName>
    <definedName name="_xlnm.Print_Area" localSheetId="2">'MONTOS PAG 2012-2015'!$B$1:$F$23</definedName>
    <definedName name="_xlnm.Print_Area" localSheetId="3">'MONTOS PAG 2016-2019'!$B$1:$F$23</definedName>
    <definedName name="_xlnm.Print_Area" localSheetId="4">'MONTOS PAG 2020-2023'!$B$1:$F$23</definedName>
    <definedName name="_xlnm.Print_Area" localSheetId="5">'MONTOS PAG 2024'!$B$1:$E$23</definedName>
  </definedNames>
  <calcPr calcId="191029"/>
</workbook>
</file>

<file path=xl/calcChain.xml><?xml version="1.0" encoding="utf-8"?>
<calcChain xmlns="http://schemas.openxmlformats.org/spreadsheetml/2006/main">
  <c r="D21" i="7" l="1"/>
  <c r="C21" i="5" l="1"/>
  <c r="D21" i="5"/>
  <c r="E21" i="5"/>
  <c r="F21" i="5"/>
  <c r="C21" i="4"/>
  <c r="D21" i="4"/>
  <c r="E21" i="4"/>
  <c r="F21" i="4"/>
  <c r="C21" i="3"/>
  <c r="D21" i="3"/>
  <c r="E21" i="3"/>
  <c r="F21" i="3"/>
  <c r="C21" i="2"/>
  <c r="D21" i="2"/>
  <c r="E21" i="2"/>
  <c r="F21" i="2"/>
</calcChain>
</file>

<file path=xl/sharedStrings.xml><?xml version="1.0" encoding="utf-8"?>
<sst xmlns="http://schemas.openxmlformats.org/spreadsheetml/2006/main" count="85" uniqueCount="18">
  <si>
    <t>POR DEPARTAMENTO Y GESTIÓN</t>
  </si>
  <si>
    <t>MONTOS PAGADOS DE LA RENTA DIGNIDAD</t>
  </si>
  <si>
    <t>(En Millones de Bolivianos)</t>
  </si>
  <si>
    <t>DEPARTAMENTO</t>
  </si>
  <si>
    <t>CHUQUISACA</t>
  </si>
  <si>
    <t>LA PAZ</t>
  </si>
  <si>
    <t>COCHABAMBA</t>
  </si>
  <si>
    <t>ORURO</t>
  </si>
  <si>
    <t>POTOSI</t>
  </si>
  <si>
    <t>TARIJA</t>
  </si>
  <si>
    <t>SANTA CRUZ</t>
  </si>
  <si>
    <t>BENI</t>
  </si>
  <si>
    <t>PANDO</t>
  </si>
  <si>
    <t>TOTAL</t>
  </si>
  <si>
    <t>GESTIONES</t>
  </si>
  <si>
    <t>Fuente: Elaborado en base a informacion remitida por la Gestora Pública de la Seguridad Social de Largo Plazo.</t>
  </si>
  <si>
    <t>Nota. Información Acumulada.</t>
  </si>
  <si>
    <t>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</si>
</sst>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9">
    <font>
      <sz val="8"/>
      <color rgb="FF000000"/>
      <name val="Arial"/>
    </font>
    <font>
      <b/>
      <i/>
      <sz val="14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Liberation Sans"/>
      <family val="2"/>
    </font>
    <font>
      <b/>
      <i/>
      <sz val="12"/>
      <color rgb="FF000000"/>
      <name val="Arial1"/>
    </font>
    <font>
      <b/>
      <i/>
      <sz val="9"/>
      <color rgb="FF000000"/>
      <name val="Arial1"/>
    </font>
    <font>
      <b/>
      <sz val="9"/>
      <color rgb="FF000000"/>
      <name val="Arial1"/>
    </font>
    <font>
      <b/>
      <sz val="11"/>
      <color rgb="FFFFFFFF"/>
      <name val="Calibri1"/>
    </font>
    <font>
      <b/>
      <sz val="10"/>
      <color rgb="FF000000"/>
      <name val="Arial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Arial1"/>
    </font>
    <font>
      <b/>
      <i/>
      <sz val="9"/>
      <color rgb="FF000000"/>
      <name val="Arial"/>
      <family val="2"/>
    </font>
    <font>
      <b/>
      <sz val="11"/>
      <color rgb="FFFFFFFF"/>
      <name val="Calibri"/>
      <family val="2"/>
    </font>
    <font>
      <sz val="8"/>
      <color rgb="FF000000"/>
      <name val="Arial"/>
      <family val="2"/>
    </font>
    <font>
      <b/>
      <sz val="14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58ED5"/>
        <bgColor rgb="FFCCE4FF"/>
      </patternFill>
    </fill>
    <fill>
      <patternFill patternType="solid">
        <fgColor rgb="FF17375E"/>
        <bgColor rgb="FF17375E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3" fillId="0" borderId="0" applyNumberFormat="0" applyFill="0" applyBorder="0" applyProtection="0"/>
    <xf numFmtId="0" fontId="4" fillId="0" borderId="0"/>
    <xf numFmtId="0" fontId="12" fillId="0" borderId="0" applyNumberFormat="0" applyFill="0" applyBorder="0" applyProtection="0"/>
    <xf numFmtId="43" fontId="15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1"/>
    <xf numFmtId="0" fontId="4" fillId="0" borderId="0" xfId="2"/>
    <xf numFmtId="0" fontId="7" fillId="0" borderId="0" xfId="1" applyFont="1" applyFill="1" applyBorder="1" applyAlignment="1">
      <alignment horizontal="center" vertical="center"/>
    </xf>
    <xf numFmtId="0" fontId="3" fillId="0" borderId="0" xfId="1" applyFill="1" applyBorder="1"/>
    <xf numFmtId="0" fontId="3" fillId="0" borderId="0" xfId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41" fontId="2" fillId="0" borderId="0" xfId="1" applyNumberFormat="1" applyFont="1" applyFill="1" applyBorder="1" applyAlignment="1">
      <alignment horizontal="center" vertical="center"/>
    </xf>
    <xf numFmtId="41" fontId="10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/>
    <xf numFmtId="3" fontId="11" fillId="0" borderId="0" xfId="1" applyNumberFormat="1" applyFont="1" applyFill="1" applyBorder="1" applyAlignment="1">
      <alignment horizontal="center" vertical="center"/>
    </xf>
    <xf numFmtId="3" fontId="3" fillId="0" borderId="0" xfId="1" applyNumberFormat="1" applyFill="1" applyBorder="1"/>
    <xf numFmtId="0" fontId="0" fillId="0" borderId="1" xfId="0" applyBorder="1"/>
    <xf numFmtId="0" fontId="3" fillId="0" borderId="1" xfId="0" applyFont="1" applyBorder="1"/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8" fillId="0" borderId="1" xfId="3" applyFont="1" applyFill="1" applyBorder="1" applyAlignment="1">
      <alignment horizontal="center"/>
    </xf>
    <xf numFmtId="0" fontId="14" fillId="4" borderId="1" xfId="3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14" fillId="4" borderId="5" xfId="3" applyFont="1" applyFill="1" applyBorder="1" applyAlignment="1">
      <alignment horizontal="center" vertical="center" wrapText="1"/>
    </xf>
    <xf numFmtId="0" fontId="18" fillId="3" borderId="6" xfId="3" applyFont="1" applyFill="1" applyBorder="1" applyAlignment="1">
      <alignment horizontal="center"/>
    </xf>
    <xf numFmtId="164" fontId="18" fillId="3" borderId="6" xfId="4" applyNumberFormat="1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2" xfId="4" applyNumberFormat="1" applyFont="1" applyFill="1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41" fontId="10" fillId="2" borderId="2" xfId="0" applyNumberFormat="1" applyFont="1" applyFill="1" applyBorder="1" applyAlignment="1">
      <alignment vertical="center"/>
    </xf>
    <xf numFmtId="0" fontId="18" fillId="3" borderId="2" xfId="3" applyFont="1" applyFill="1" applyBorder="1" applyAlignment="1">
      <alignment horizontal="center"/>
    </xf>
    <xf numFmtId="41" fontId="18" fillId="3" borderId="2" xfId="0" applyNumberFormat="1" applyFont="1" applyFill="1" applyBorder="1"/>
    <xf numFmtId="164" fontId="18" fillId="3" borderId="2" xfId="4" applyNumberFormat="1" applyFont="1" applyFill="1" applyBorder="1"/>
    <xf numFmtId="0" fontId="16" fillId="0" borderId="1" xfId="0" applyFont="1" applyBorder="1" applyAlignment="1">
      <alignment vertical="center"/>
    </xf>
    <xf numFmtId="0" fontId="4" fillId="0" borderId="0" xfId="2"/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justify" wrapText="1"/>
    </xf>
    <xf numFmtId="0" fontId="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4" fillId="4" borderId="1" xfId="3" applyFont="1" applyFill="1" applyBorder="1" applyAlignment="1">
      <alignment horizontal="center" vertical="center" wrapText="1"/>
    </xf>
    <xf numFmtId="0" fontId="14" fillId="4" borderId="5" xfId="3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justify" wrapText="1"/>
    </xf>
    <xf numFmtId="0" fontId="16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</cellXfs>
  <cellStyles count="5">
    <cellStyle name="Default" xfId="3" xr:uid="{1CDC4303-8F32-451B-9A3B-F424C1BF9233}"/>
    <cellStyle name="Default 2" xfId="1" xr:uid="{7CEF127E-A108-4CA9-AC47-D1E660973102}"/>
    <cellStyle name="Millares" xfId="4" builtinId="3"/>
    <cellStyle name="Normal" xfId="0" builtinId="0"/>
    <cellStyle name="Normal 2" xfId="2" xr:uid="{DCA5834A-E1F5-431A-837B-D68F9F594217}"/>
  </cellStyles>
  <dxfs count="0"/>
  <tableStyles count="0" defaultTableStyle="TableStyleMedium9"/>
  <colors>
    <mruColors>
      <color rgb="FF0E2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51955</xdr:colOff>
      <xdr:row>0</xdr:row>
      <xdr:rowOff>17318</xdr:rowOff>
    </xdr:from>
    <xdr:to>
      <xdr:col>13</xdr:col>
      <xdr:colOff>2888</xdr:colOff>
      <xdr:row>45</xdr:row>
      <xdr:rowOff>51955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F7E311-C8C2-4D8C-B4C6-91DAFAB73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5" y="17318"/>
          <a:ext cx="11969751" cy="7793182"/>
        </a:xfrm>
        <a:prstGeom prst="rect">
          <a:avLst/>
        </a:prstGeom>
      </xdr:spPr>
    </xdr:pic>
    <xdr:clientData/>
  </xdr:twoCellAnchor>
  <xdr:twoCellAnchor>
    <xdr:from>
      <xdr:col>1</xdr:col>
      <xdr:colOff>1619249</xdr:colOff>
      <xdr:row>14</xdr:row>
      <xdr:rowOff>229466</xdr:rowOff>
    </xdr:from>
    <xdr:to>
      <xdr:col>10</xdr:col>
      <xdr:colOff>779317</xdr:colOff>
      <xdr:row>23</xdr:row>
      <xdr:rowOff>58280</xdr:rowOff>
    </xdr:to>
    <xdr:sp macro="" textlink="">
      <xdr:nvSpPr>
        <xdr:cNvPr id="5" name="Google Shape;186;p26">
          <a:extLst>
            <a:ext uri="{FF2B5EF4-FFF2-40B4-BE49-F238E27FC236}">
              <a16:creationId xmlns:a16="http://schemas.microsoft.com/office/drawing/2014/main" id="{929B4836-1F7E-493B-9AEA-690E7BFF08F9}"/>
            </a:ext>
          </a:extLst>
        </xdr:cNvPr>
        <xdr:cNvSpPr txBox="1">
          <a:spLocks noGrp="1"/>
        </xdr:cNvSpPr>
      </xdr:nvSpPr>
      <xdr:spPr>
        <a:xfrm>
          <a:off x="1740476" y="3346739"/>
          <a:ext cx="8338705" cy="142208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4500" b="1" i="0" u="none" strike="noStrike" cap="none">
              <a:solidFill>
                <a:schemeClr val="lt1"/>
              </a:solidFill>
              <a:latin typeface="Lexend Exa"/>
              <a:ea typeface="Lexend Exa"/>
              <a:cs typeface="Lexend Exa"/>
              <a:sym typeface="Lexend Exa"/>
            </a:defRPr>
          </a:lvl1pPr>
          <a:lvl2pPr marR="0" lvl="1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2pPr>
          <a:lvl3pPr marR="0" lvl="2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3pPr>
          <a:lvl4pPr marR="0" lvl="3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4pPr>
          <a:lvl5pPr marR="0" lvl="4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5pPr>
          <a:lvl6pPr marR="0" lvl="5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6pPr>
          <a:lvl7pPr marR="0" lvl="6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7pPr>
          <a:lvl8pPr marR="0" lvl="7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8pPr>
          <a:lvl9pPr marR="0" lvl="8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" sz="38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MONTOS</a:t>
          </a:r>
          <a:r>
            <a:rPr lang="en" sz="3800" baseline="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 PAGADOS 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" sz="3800" baseline="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DE LA RENTA DIGNIDAD 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" sz="3800" baseline="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POR DEPARTAMENTO Y GESTIÓN</a:t>
          </a:r>
          <a:endParaRPr sz="3800">
            <a:solidFill>
              <a:srgbClr val="0E284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448829</xdr:colOff>
      <xdr:row>2</xdr:row>
      <xdr:rowOff>134215</xdr:rowOff>
    </xdr:from>
    <xdr:to>
      <xdr:col>7</xdr:col>
      <xdr:colOff>440748</xdr:colOff>
      <xdr:row>9</xdr:row>
      <xdr:rowOff>94383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1E0C5F93-6AF1-4B2E-AE01-79B3E5AFF2BE}"/>
            </a:ext>
          </a:extLst>
        </xdr:cNvPr>
        <xdr:cNvGrpSpPr/>
      </xdr:nvGrpSpPr>
      <xdr:grpSpPr>
        <a:xfrm>
          <a:off x="570056" y="411306"/>
          <a:ext cx="6468919" cy="1466850"/>
          <a:chOff x="1099127" y="165389"/>
          <a:chExt cx="6504998" cy="1485611"/>
        </a:xfrm>
      </xdr:grpSpPr>
      <xdr:sp macro="" textlink="">
        <xdr:nvSpPr>
          <xdr:cNvPr id="7" name="Diagrama de flujo: proceso alternativo 6">
            <a:extLst>
              <a:ext uri="{FF2B5EF4-FFF2-40B4-BE49-F238E27FC236}">
                <a16:creationId xmlns:a16="http://schemas.microsoft.com/office/drawing/2014/main" id="{58129233-8734-31D1-73D8-9F87977904E1}"/>
              </a:ext>
            </a:extLst>
          </xdr:cNvPr>
          <xdr:cNvSpPr/>
        </xdr:nvSpPr>
        <xdr:spPr>
          <a:xfrm>
            <a:off x="1099127" y="165389"/>
            <a:ext cx="6504998" cy="1485611"/>
          </a:xfrm>
          <a:prstGeom prst="flowChartAlternateProcess">
            <a:avLst/>
          </a:prstGeom>
          <a:solidFill>
            <a:schemeClr val="bg2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BO" sz="1100"/>
          </a:p>
        </xdr:txBody>
      </xdr:sp>
      <xdr:pic>
        <xdr:nvPicPr>
          <xdr:cNvPr id="8" name="Imagen 7">
            <a:extLst>
              <a:ext uri="{FF2B5EF4-FFF2-40B4-BE49-F238E27FC236}">
                <a16:creationId xmlns:a16="http://schemas.microsoft.com/office/drawing/2014/main" id="{190398DC-25E2-414C-23F0-A3335CE384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16696" y="324146"/>
            <a:ext cx="6276701" cy="117099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855749</xdr:colOff>
      <xdr:row>1</xdr:row>
      <xdr:rowOff>86997</xdr:rowOff>
    </xdr:from>
    <xdr:ext cx="1044671" cy="358618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D260425F-9264-4F18-8E80-72EA671EA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1037" y="233535"/>
          <a:ext cx="1044671" cy="35861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849923</xdr:colOff>
      <xdr:row>1</xdr:row>
      <xdr:rowOff>87923</xdr:rowOff>
    </xdr:from>
    <xdr:ext cx="1044671" cy="358618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C97AA99C-2DE1-416E-8BA5-88766B0B3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0558" y="234461"/>
          <a:ext cx="1044671" cy="35861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827943</xdr:colOff>
      <xdr:row>1</xdr:row>
      <xdr:rowOff>87923</xdr:rowOff>
    </xdr:from>
    <xdr:ext cx="1044671" cy="358618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AFB3BA21-0CDE-44EB-83D8-6E3A66303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0558" y="234461"/>
          <a:ext cx="1044671" cy="358618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842597</xdr:colOff>
      <xdr:row>1</xdr:row>
      <xdr:rowOff>117228</xdr:rowOff>
    </xdr:from>
    <xdr:ext cx="1044671" cy="358618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A53F8D33-2AA3-47C9-B6E2-76669FAE4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7885" y="263766"/>
          <a:ext cx="1044671" cy="358618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740019</xdr:colOff>
      <xdr:row>1</xdr:row>
      <xdr:rowOff>109901</xdr:rowOff>
    </xdr:from>
    <xdr:ext cx="1044671" cy="358618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E2F125CB-D9BA-4F76-AD2C-7933890B3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8557" y="256439"/>
          <a:ext cx="1044671" cy="35861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73608-B05A-4B04-A9D7-7308EBD34836}">
  <sheetPr>
    <pageSetUpPr fitToPage="1"/>
  </sheetPr>
  <dimension ref="A1:N23"/>
  <sheetViews>
    <sheetView view="pageBreakPreview" zoomScale="55" zoomScaleNormal="55" zoomScaleSheetLayoutView="55" workbookViewId="0">
      <selection activeCell="E61" sqref="E61"/>
    </sheetView>
  </sheetViews>
  <sheetFormatPr baseColWidth="10" defaultColWidth="9.1640625" defaultRowHeight="11.25"/>
  <cols>
    <col min="1" max="1" width="2" style="1" customWidth="1"/>
    <col min="2" max="2" width="34.6640625" style="1" customWidth="1"/>
    <col min="3" max="12" width="15.83203125" style="1" customWidth="1"/>
    <col min="13" max="13" width="16.1640625" style="1" customWidth="1"/>
    <col min="14" max="14" width="9.1640625" style="1" customWidth="1"/>
    <col min="15" max="16384" width="9.1640625" style="1"/>
  </cols>
  <sheetData>
    <row r="1" spans="1:14">
      <c r="F1" s="35"/>
    </row>
    <row r="2" spans="1:14">
      <c r="F2" s="35"/>
    </row>
    <row r="3" spans="1:14">
      <c r="F3" s="35"/>
    </row>
    <row r="6" spans="1:14" ht="18.7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4" ht="39.75" customHeight="1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4" ht="15"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4" ht="12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1:14" s="4" customFormat="1" ht="1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4" s="4" customFormat="1" ht="1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4" s="2" customFormat="1" ht="24" customHeight="1">
      <c r="A12" s="4"/>
      <c r="B12" s="8"/>
      <c r="C12" s="9"/>
      <c r="D12" s="9"/>
      <c r="E12" s="9"/>
      <c r="F12" s="10"/>
      <c r="G12" s="10"/>
      <c r="H12" s="10"/>
      <c r="I12" s="10"/>
      <c r="J12" s="10"/>
      <c r="K12" s="10"/>
      <c r="L12" s="10"/>
      <c r="M12" s="10"/>
      <c r="N12" s="4"/>
    </row>
    <row r="13" spans="1:14" s="2" customFormat="1" ht="24" customHeight="1">
      <c r="A13" s="4"/>
      <c r="B13" s="8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4"/>
    </row>
    <row r="14" spans="1:14" s="2" customFormat="1" ht="28.5" customHeight="1">
      <c r="A14" s="4"/>
      <c r="B14" s="8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4"/>
    </row>
    <row r="15" spans="1:14" s="2" customFormat="1" ht="24" customHeight="1">
      <c r="A15" s="4"/>
      <c r="B15" s="8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4"/>
    </row>
    <row r="16" spans="1:14" s="2" customFormat="1" ht="15">
      <c r="A16" s="4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4"/>
    </row>
    <row r="17" spans="1:14" s="2" customFormat="1" ht="12.7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13"/>
      <c r="M17" s="13"/>
      <c r="N17" s="4"/>
    </row>
    <row r="18" spans="1:14" s="2" customFormat="1" ht="12.7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s="2" customFormat="1" ht="12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s="2" customFormat="1" ht="12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s="2" customFormat="1" ht="12.7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s="2" customFormat="1" ht="12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s="2" customFormat="1" ht="12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</sheetData>
  <mergeCells count="5">
    <mergeCell ref="F1:F3"/>
    <mergeCell ref="B6:M6"/>
    <mergeCell ref="B7:M7"/>
    <mergeCell ref="B8:M8"/>
    <mergeCell ref="B9:M9"/>
  </mergeCells>
  <printOptions horizontalCentered="1"/>
  <pageMargins left="0.47244094488188981" right="0.51181102362204722" top="1.1417322834645669" bottom="1.1417322834645669" header="0.74803149606299213" footer="0.74803149606299213"/>
  <pageSetup scale="7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2057C-7397-4F00-8376-5F935BDEBAF3}">
  <sheetPr>
    <pageSetUpPr fitToPage="1"/>
  </sheetPr>
  <dimension ref="A6:I23"/>
  <sheetViews>
    <sheetView tabSelected="1" zoomScale="130" zoomScaleNormal="130" zoomScaleSheetLayoutView="130" workbookViewId="0">
      <selection activeCell="C41" sqref="C41"/>
    </sheetView>
  </sheetViews>
  <sheetFormatPr baseColWidth="10" defaultRowHeight="11.25"/>
  <cols>
    <col min="1" max="1" width="3.83203125" style="14" customWidth="1"/>
    <col min="2" max="2" width="23.6640625" style="14" bestFit="1" customWidth="1"/>
    <col min="3" max="6" width="17.83203125" style="14" customWidth="1"/>
    <col min="7" max="16384" width="12" style="14"/>
  </cols>
  <sheetData>
    <row r="6" spans="1:9" ht="18">
      <c r="B6" s="42" t="s">
        <v>1</v>
      </c>
      <c r="C6" s="42"/>
      <c r="D6" s="42"/>
      <c r="E6" s="42"/>
      <c r="F6" s="42"/>
      <c r="H6" s="15"/>
    </row>
    <row r="7" spans="1:9" ht="18">
      <c r="B7" s="42" t="s">
        <v>0</v>
      </c>
      <c r="C7" s="42"/>
      <c r="D7" s="42"/>
      <c r="E7" s="42"/>
      <c r="F7" s="42"/>
      <c r="H7" s="15"/>
    </row>
    <row r="8" spans="1:9" ht="12">
      <c r="B8" s="43" t="s">
        <v>2</v>
      </c>
      <c r="C8" s="43"/>
      <c r="D8" s="43"/>
      <c r="E8" s="43"/>
      <c r="F8" s="43"/>
    </row>
    <row r="9" spans="1:9" ht="12">
      <c r="B9" s="16"/>
      <c r="C9" s="16"/>
      <c r="D9" s="16"/>
      <c r="E9" s="16"/>
      <c r="F9" s="16"/>
    </row>
    <row r="10" spans="1:9" ht="15">
      <c r="B10" s="44" t="s">
        <v>3</v>
      </c>
      <c r="C10" s="44" t="s">
        <v>14</v>
      </c>
      <c r="D10" s="44"/>
      <c r="E10" s="44"/>
      <c r="F10" s="44"/>
    </row>
    <row r="11" spans="1:9" ht="15">
      <c r="B11" s="45"/>
      <c r="C11" s="23">
        <v>2008</v>
      </c>
      <c r="D11" s="23">
        <v>2009</v>
      </c>
      <c r="E11" s="23">
        <v>2010</v>
      </c>
      <c r="F11" s="23">
        <v>2011</v>
      </c>
    </row>
    <row r="12" spans="1:9" s="17" customFormat="1" ht="15">
      <c r="A12" s="28"/>
      <c r="B12" s="26" t="s">
        <v>4</v>
      </c>
      <c r="C12" s="30">
        <v>128.98455000000001</v>
      </c>
      <c r="D12" s="30">
        <v>124.69875</v>
      </c>
      <c r="E12" s="30">
        <v>122.85209999999999</v>
      </c>
      <c r="F12" s="30">
        <v>125.48994999999999</v>
      </c>
      <c r="G12" s="29"/>
      <c r="I12" s="18"/>
    </row>
    <row r="13" spans="1:9" s="17" customFormat="1" ht="15">
      <c r="A13" s="28"/>
      <c r="B13" s="26" t="s">
        <v>5</v>
      </c>
      <c r="C13" s="30">
        <v>512.27139999999997</v>
      </c>
      <c r="D13" s="30">
        <v>536.06955000000005</v>
      </c>
      <c r="E13" s="30">
        <v>554.96100000000001</v>
      </c>
      <c r="F13" s="30">
        <v>570.760355</v>
      </c>
      <c r="G13" s="29"/>
      <c r="I13" s="18"/>
    </row>
    <row r="14" spans="1:9" s="17" customFormat="1" ht="15">
      <c r="A14" s="28"/>
      <c r="B14" s="26" t="s">
        <v>6</v>
      </c>
      <c r="C14" s="30">
        <v>291.33629999999999</v>
      </c>
      <c r="D14" s="30">
        <v>304.44745</v>
      </c>
      <c r="E14" s="30">
        <v>314.858</v>
      </c>
      <c r="F14" s="30">
        <v>324.05475000000001</v>
      </c>
      <c r="G14" s="29"/>
      <c r="I14" s="18"/>
    </row>
    <row r="15" spans="1:9" s="17" customFormat="1" ht="15">
      <c r="A15" s="28"/>
      <c r="B15" s="26" t="s">
        <v>7</v>
      </c>
      <c r="C15" s="30">
        <v>95.506699999999995</v>
      </c>
      <c r="D15" s="30">
        <v>100.20659999999999</v>
      </c>
      <c r="E15" s="30">
        <v>103.80455000000001</v>
      </c>
      <c r="F15" s="30">
        <v>106.59784999999999</v>
      </c>
      <c r="G15" s="29"/>
      <c r="I15" s="18"/>
    </row>
    <row r="16" spans="1:9" s="17" customFormat="1" ht="15">
      <c r="A16" s="28"/>
      <c r="B16" s="26" t="s">
        <v>8</v>
      </c>
      <c r="C16" s="30">
        <v>164.23085</v>
      </c>
      <c r="D16" s="30">
        <v>173.34119999999999</v>
      </c>
      <c r="E16" s="30">
        <v>177.91825</v>
      </c>
      <c r="F16" s="30">
        <v>180.32034999999999</v>
      </c>
      <c r="G16" s="29"/>
      <c r="I16" s="18"/>
    </row>
    <row r="17" spans="1:9" s="17" customFormat="1" ht="15">
      <c r="A17" s="28"/>
      <c r="B17" s="26" t="s">
        <v>9</v>
      </c>
      <c r="C17" s="30">
        <v>91.573949999999996</v>
      </c>
      <c r="D17" s="30">
        <v>97.462299999999999</v>
      </c>
      <c r="E17" s="30">
        <v>101.5522</v>
      </c>
      <c r="F17" s="30">
        <v>103.63175</v>
      </c>
      <c r="G17" s="29"/>
      <c r="I17" s="18"/>
    </row>
    <row r="18" spans="1:9" s="17" customFormat="1" ht="15">
      <c r="A18" s="28"/>
      <c r="B18" s="26" t="s">
        <v>10</v>
      </c>
      <c r="C18" s="30">
        <v>274.26965000000001</v>
      </c>
      <c r="D18" s="30">
        <v>288.30709999999999</v>
      </c>
      <c r="E18" s="30">
        <v>300.435</v>
      </c>
      <c r="F18" s="30">
        <v>312.69700499999999</v>
      </c>
      <c r="G18" s="29"/>
      <c r="I18" s="18"/>
    </row>
    <row r="19" spans="1:9" s="17" customFormat="1" ht="15">
      <c r="A19" s="28"/>
      <c r="B19" s="26" t="s">
        <v>11</v>
      </c>
      <c r="C19" s="30">
        <v>51.879350000000002</v>
      </c>
      <c r="D19" s="30">
        <v>55.008899999999997</v>
      </c>
      <c r="E19" s="30">
        <v>56.967905000000002</v>
      </c>
      <c r="F19" s="30">
        <v>58.895899999999997</v>
      </c>
      <c r="G19" s="29"/>
      <c r="I19" s="18"/>
    </row>
    <row r="20" spans="1:9" s="17" customFormat="1" ht="15">
      <c r="A20" s="28"/>
      <c r="B20" s="26" t="s">
        <v>12</v>
      </c>
      <c r="C20" s="30">
        <v>5.8182</v>
      </c>
      <c r="D20" s="30">
        <v>6.3061499999999997</v>
      </c>
      <c r="E20" s="30">
        <v>6.6485000000000003</v>
      </c>
      <c r="F20" s="30">
        <v>6.9364999999999997</v>
      </c>
      <c r="G20" s="29"/>
      <c r="I20" s="18"/>
    </row>
    <row r="21" spans="1:9" ht="15">
      <c r="A21" s="21"/>
      <c r="B21" s="31" t="s">
        <v>13</v>
      </c>
      <c r="C21" s="32">
        <f>+SUM(C12:C20)</f>
        <v>1615.8709499999995</v>
      </c>
      <c r="D21" s="32">
        <f t="shared" ref="D21:F21" si="0">+SUM(D12:D20)</f>
        <v>1685.848</v>
      </c>
      <c r="E21" s="32">
        <f t="shared" si="0"/>
        <v>1739.997505</v>
      </c>
      <c r="F21" s="32">
        <f t="shared" si="0"/>
        <v>1789.3844099999999</v>
      </c>
      <c r="G21" s="22"/>
      <c r="I21" s="19"/>
    </row>
    <row r="22" spans="1:9">
      <c r="B22" s="40" t="s">
        <v>15</v>
      </c>
      <c r="C22" s="40"/>
      <c r="D22" s="40"/>
      <c r="E22" s="40"/>
      <c r="F22" s="40"/>
    </row>
    <row r="23" spans="1:9">
      <c r="B23" s="41" t="s">
        <v>16</v>
      </c>
      <c r="C23" s="41"/>
      <c r="D23" s="41"/>
      <c r="E23" s="41"/>
      <c r="F23" s="41"/>
    </row>
  </sheetData>
  <sheetProtection algorithmName="SHA-512" hashValue="8MuGhCWP8Uz46kMBA7GtfymdKrSCRP1gQZUtDQGwCdK8tjMFj64T9UyqNIx67TNKLh4C4BiVjag0NHFDfDrMsg==" saltValue="6DMO5mBFLAzC6UrhKr7dZA==" spinCount="100000" sheet="1" formatCells="0" formatColumns="0" formatRows="0" insertColumns="0" insertRows="0" insertHyperlinks="0" deleteColumns="0" deleteRows="0" sort="0" autoFilter="0" pivotTables="0"/>
  <mergeCells count="7">
    <mergeCell ref="B22:F22"/>
    <mergeCell ref="B23:F23"/>
    <mergeCell ref="B6:F6"/>
    <mergeCell ref="B7:F7"/>
    <mergeCell ref="B8:F8"/>
    <mergeCell ref="B10:B11"/>
    <mergeCell ref="C10:F10"/>
  </mergeCells>
  <printOptions horizontalCentered="1"/>
  <pageMargins left="0.47244094488188981" right="0.51181102362204722" top="1.1417322834645669" bottom="1.1417322834645669" header="0.74803149606299213" footer="0.74803149606299213"/>
  <pageSetup orientation="landscape" r:id="rId1"/>
  <headerFooter alignWithMargins="0"/>
  <ignoredErrors>
    <ignoredError sqref="C21:F2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1AA27-6761-476C-9339-25FA3C79974B}">
  <sheetPr>
    <pageSetUpPr fitToPage="1"/>
  </sheetPr>
  <dimension ref="A6:G23"/>
  <sheetViews>
    <sheetView zoomScale="130" zoomScaleNormal="130" zoomScaleSheetLayoutView="130" workbookViewId="0">
      <selection activeCell="B34" sqref="B34"/>
    </sheetView>
  </sheetViews>
  <sheetFormatPr baseColWidth="10" defaultRowHeight="11.25"/>
  <cols>
    <col min="1" max="1" width="3.83203125" style="14" customWidth="1"/>
    <col min="2" max="2" width="23.5" style="14" customWidth="1"/>
    <col min="3" max="6" width="17.83203125" style="14" customWidth="1"/>
    <col min="7" max="16384" width="12" style="14"/>
  </cols>
  <sheetData>
    <row r="6" spans="1:7" ht="18">
      <c r="B6" s="42" t="s">
        <v>1</v>
      </c>
      <c r="C6" s="42"/>
      <c r="D6" s="42"/>
      <c r="E6" s="42"/>
      <c r="F6" s="42"/>
    </row>
    <row r="7" spans="1:7" ht="18">
      <c r="B7" s="42" t="s">
        <v>0</v>
      </c>
      <c r="C7" s="42"/>
      <c r="D7" s="42"/>
      <c r="E7" s="42"/>
      <c r="F7" s="42"/>
    </row>
    <row r="8" spans="1:7" ht="12">
      <c r="B8" s="43" t="s">
        <v>2</v>
      </c>
      <c r="C8" s="43"/>
      <c r="D8" s="43"/>
      <c r="E8" s="43"/>
      <c r="F8" s="43"/>
    </row>
    <row r="9" spans="1:7" ht="12">
      <c r="B9" s="16"/>
      <c r="C9" s="16"/>
      <c r="D9" s="16"/>
      <c r="E9" s="16"/>
      <c r="F9" s="16"/>
    </row>
    <row r="10" spans="1:7" ht="15">
      <c r="B10" s="44" t="s">
        <v>3</v>
      </c>
      <c r="C10" s="44" t="s">
        <v>14</v>
      </c>
      <c r="D10" s="44"/>
      <c r="E10" s="44"/>
      <c r="F10" s="44"/>
    </row>
    <row r="11" spans="1:7" ht="15">
      <c r="B11" s="45"/>
      <c r="C11" s="23">
        <v>2012</v>
      </c>
      <c r="D11" s="23">
        <v>2013</v>
      </c>
      <c r="E11" s="23">
        <v>2014</v>
      </c>
      <c r="F11" s="23">
        <v>2015</v>
      </c>
    </row>
    <row r="12" spans="1:7" ht="15">
      <c r="A12" s="21"/>
      <c r="B12" s="26" t="s">
        <v>4</v>
      </c>
      <c r="C12" s="27">
        <v>129.32834</v>
      </c>
      <c r="D12" s="27">
        <v>156.85979</v>
      </c>
      <c r="E12" s="27">
        <v>188.00579999999999</v>
      </c>
      <c r="F12" s="27">
        <v>193.37025</v>
      </c>
      <c r="G12" s="22"/>
    </row>
    <row r="13" spans="1:7" ht="15">
      <c r="A13" s="21"/>
      <c r="B13" s="26" t="s">
        <v>5</v>
      </c>
      <c r="C13" s="27">
        <v>589.07389000000001</v>
      </c>
      <c r="D13" s="27">
        <v>717.75675000000001</v>
      </c>
      <c r="E13" s="27">
        <v>865.44880000000001</v>
      </c>
      <c r="F13" s="27">
        <v>895.66755000000001</v>
      </c>
      <c r="G13" s="22"/>
    </row>
    <row r="14" spans="1:7" ht="15">
      <c r="A14" s="21"/>
      <c r="B14" s="26" t="s">
        <v>6</v>
      </c>
      <c r="C14" s="27">
        <v>333.47235000000001</v>
      </c>
      <c r="D14" s="27">
        <v>406.26121000000001</v>
      </c>
      <c r="E14" s="27">
        <v>491.17095</v>
      </c>
      <c r="F14" s="27">
        <v>509.58794999999998</v>
      </c>
      <c r="G14" s="22"/>
    </row>
    <row r="15" spans="1:7" ht="15">
      <c r="A15" s="21"/>
      <c r="B15" s="26" t="s">
        <v>7</v>
      </c>
      <c r="C15" s="27">
        <v>109.61145500000001</v>
      </c>
      <c r="D15" s="27">
        <v>133.66941</v>
      </c>
      <c r="E15" s="27">
        <v>161.27785</v>
      </c>
      <c r="F15" s="27">
        <v>166.96015</v>
      </c>
      <c r="G15" s="22"/>
    </row>
    <row r="16" spans="1:7" ht="15">
      <c r="A16" s="21"/>
      <c r="B16" s="26" t="s">
        <v>8</v>
      </c>
      <c r="C16" s="27">
        <v>184.99138500000001</v>
      </c>
      <c r="D16" s="27">
        <v>222.90885</v>
      </c>
      <c r="E16" s="27">
        <v>269.11970000000002</v>
      </c>
      <c r="F16" s="27">
        <v>278.24149999999997</v>
      </c>
      <c r="G16" s="22"/>
    </row>
    <row r="17" spans="1:7" ht="15">
      <c r="A17" s="21"/>
      <c r="B17" s="26" t="s">
        <v>9</v>
      </c>
      <c r="C17" s="27">
        <v>107.26965</v>
      </c>
      <c r="D17" s="27">
        <v>130.71520000000001</v>
      </c>
      <c r="E17" s="27">
        <v>157.88575</v>
      </c>
      <c r="F17" s="27">
        <v>163.80945</v>
      </c>
      <c r="G17" s="22"/>
    </row>
    <row r="18" spans="1:7" ht="15">
      <c r="A18" s="21"/>
      <c r="B18" s="26" t="s">
        <v>10</v>
      </c>
      <c r="C18" s="27">
        <v>328.47095000000002</v>
      </c>
      <c r="D18" s="27">
        <v>406.81170500000002</v>
      </c>
      <c r="E18" s="27">
        <v>497.2697</v>
      </c>
      <c r="F18" s="27">
        <v>521.12469999999996</v>
      </c>
      <c r="G18" s="22"/>
    </row>
    <row r="19" spans="1:7" ht="15">
      <c r="A19" s="21"/>
      <c r="B19" s="26" t="s">
        <v>11</v>
      </c>
      <c r="C19" s="27">
        <v>61.916649999999997</v>
      </c>
      <c r="D19" s="27">
        <v>76.336150000000004</v>
      </c>
      <c r="E19" s="27">
        <v>93.107550000000003</v>
      </c>
      <c r="F19" s="27">
        <v>97.222200000000001</v>
      </c>
      <c r="G19" s="22"/>
    </row>
    <row r="20" spans="1:7" ht="15">
      <c r="A20" s="21"/>
      <c r="B20" s="26" t="s">
        <v>12</v>
      </c>
      <c r="C20" s="27">
        <v>7.2639500000000004</v>
      </c>
      <c r="D20" s="27">
        <v>9.0526499999999999</v>
      </c>
      <c r="E20" s="27">
        <v>11.079650000000001</v>
      </c>
      <c r="F20" s="27">
        <v>11.611000000000001</v>
      </c>
      <c r="G20" s="22"/>
    </row>
    <row r="21" spans="1:7" ht="15">
      <c r="A21" s="21"/>
      <c r="B21" s="31" t="s">
        <v>13</v>
      </c>
      <c r="C21" s="33">
        <f>+SUM(C12:C20)</f>
        <v>1851.3986200000002</v>
      </c>
      <c r="D21" s="33">
        <f>+SUM(D12:D20)</f>
        <v>2260.3717150000002</v>
      </c>
      <c r="E21" s="33">
        <f>+SUM(E12:E20)</f>
        <v>2734.3657499999999</v>
      </c>
      <c r="F21" s="33">
        <f>+SUM(F12:F20)</f>
        <v>2837.5947500000002</v>
      </c>
      <c r="G21" s="22"/>
    </row>
    <row r="22" spans="1:7" ht="11.25" customHeight="1">
      <c r="B22" s="40" t="s">
        <v>15</v>
      </c>
      <c r="C22" s="40"/>
      <c r="D22" s="40"/>
      <c r="E22" s="40"/>
      <c r="F22" s="40"/>
    </row>
    <row r="23" spans="1:7" ht="11.25" customHeight="1">
      <c r="B23" s="41" t="s">
        <v>16</v>
      </c>
      <c r="C23" s="41"/>
      <c r="D23" s="41"/>
      <c r="E23" s="41"/>
      <c r="F23" s="41"/>
    </row>
  </sheetData>
  <sheetProtection algorithmName="SHA-512" hashValue="6Ts8UcTPD2Ld5dqf4uWfbv36zgrdEVarI86bQM+jnbJwLfmeqLsAs0MEbSG+zNNc2jmK8VakaNGFW2KrkRIyGg==" saltValue="8RZh7A1EnhmzfivgVCns5A==" spinCount="100000" sheet="1" formatCells="0" formatColumns="0" formatRows="0" insertColumns="0" insertRows="0" insertHyperlinks="0" deleteColumns="0" deleteRows="0" sort="0" autoFilter="0" pivotTables="0"/>
  <mergeCells count="7">
    <mergeCell ref="B22:F22"/>
    <mergeCell ref="B23:F23"/>
    <mergeCell ref="B6:F6"/>
    <mergeCell ref="B7:F7"/>
    <mergeCell ref="B8:F8"/>
    <mergeCell ref="B10:B11"/>
    <mergeCell ref="C10:F10"/>
  </mergeCells>
  <printOptions horizontalCentered="1"/>
  <pageMargins left="0.47244094488188981" right="0.51181102362204722" top="1.1417322834645669" bottom="1.1417322834645669" header="0.74803149606299213" footer="0.74803149606299213"/>
  <pageSetup orientation="landscape" r:id="rId1"/>
  <headerFooter alignWithMargins="0"/>
  <ignoredErrors>
    <ignoredError sqref="C21:F2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71226-8771-4D77-BFA4-71D6C3A148A8}">
  <sheetPr>
    <pageSetUpPr fitToPage="1"/>
  </sheetPr>
  <dimension ref="A6:G23"/>
  <sheetViews>
    <sheetView zoomScale="130" zoomScaleNormal="130" zoomScaleSheetLayoutView="130" workbookViewId="0">
      <selection activeCell="B34" sqref="B34"/>
    </sheetView>
  </sheetViews>
  <sheetFormatPr baseColWidth="10" defaultRowHeight="11.25"/>
  <cols>
    <col min="1" max="1" width="3.83203125" style="14" customWidth="1"/>
    <col min="2" max="2" width="23.83203125" style="14" customWidth="1"/>
    <col min="3" max="6" width="17.83203125" style="14" customWidth="1"/>
    <col min="7" max="16384" width="12" style="14"/>
  </cols>
  <sheetData>
    <row r="6" spans="1:7" ht="18">
      <c r="B6" s="42" t="s">
        <v>1</v>
      </c>
      <c r="C6" s="42"/>
      <c r="D6" s="42"/>
      <c r="E6" s="42"/>
      <c r="F6" s="42"/>
    </row>
    <row r="7" spans="1:7" ht="18">
      <c r="B7" s="42" t="s">
        <v>0</v>
      </c>
      <c r="C7" s="42"/>
      <c r="D7" s="42"/>
      <c r="E7" s="42"/>
      <c r="F7" s="42"/>
    </row>
    <row r="8" spans="1:7" ht="12">
      <c r="B8" s="43" t="s">
        <v>2</v>
      </c>
      <c r="C8" s="43"/>
      <c r="D8" s="43"/>
      <c r="E8" s="43"/>
      <c r="F8" s="43"/>
    </row>
    <row r="9" spans="1:7" ht="12">
      <c r="B9" s="16"/>
      <c r="C9" s="16"/>
      <c r="D9" s="16"/>
      <c r="E9" s="16"/>
      <c r="F9" s="16"/>
    </row>
    <row r="10" spans="1:7" ht="15">
      <c r="B10" s="44" t="s">
        <v>3</v>
      </c>
      <c r="C10" s="44" t="s">
        <v>14</v>
      </c>
      <c r="D10" s="44"/>
      <c r="E10" s="44"/>
      <c r="F10" s="44"/>
    </row>
    <row r="11" spans="1:7" ht="15">
      <c r="B11" s="45"/>
      <c r="C11" s="23">
        <v>2016</v>
      </c>
      <c r="D11" s="23">
        <v>2017</v>
      </c>
      <c r="E11" s="23">
        <v>2018</v>
      </c>
      <c r="F11" s="23">
        <v>2019</v>
      </c>
    </row>
    <row r="12" spans="1:7" ht="15">
      <c r="A12" s="21"/>
      <c r="B12" s="26" t="s">
        <v>4</v>
      </c>
      <c r="C12" s="27">
        <v>198.68035</v>
      </c>
      <c r="D12" s="27">
        <v>233.16665</v>
      </c>
      <c r="E12" s="27">
        <v>253.23265000000001</v>
      </c>
      <c r="F12" s="27">
        <v>285.95164999999997</v>
      </c>
      <c r="G12" s="22"/>
    </row>
    <row r="13" spans="1:7" ht="15">
      <c r="A13" s="21"/>
      <c r="B13" s="26" t="s">
        <v>5</v>
      </c>
      <c r="C13" s="27">
        <v>926.50729999999999</v>
      </c>
      <c r="D13" s="27">
        <v>1094.95415</v>
      </c>
      <c r="E13" s="27">
        <v>1196.3088499999999</v>
      </c>
      <c r="F13" s="27">
        <v>1367.8112000000001</v>
      </c>
      <c r="G13" s="22"/>
    </row>
    <row r="14" spans="1:7" ht="15">
      <c r="A14" s="21"/>
      <c r="B14" s="26" t="s">
        <v>6</v>
      </c>
      <c r="C14" s="27">
        <v>527.27515000000005</v>
      </c>
      <c r="D14" s="27">
        <v>625.71034999999995</v>
      </c>
      <c r="E14" s="27">
        <v>686.73905000000002</v>
      </c>
      <c r="F14" s="27">
        <v>786.16120000000001</v>
      </c>
      <c r="G14" s="22"/>
    </row>
    <row r="15" spans="1:7" ht="15">
      <c r="A15" s="21"/>
      <c r="B15" s="26" t="s">
        <v>7</v>
      </c>
      <c r="C15" s="27">
        <v>172.75450000000001</v>
      </c>
      <c r="D15" s="27">
        <v>204.58734999999999</v>
      </c>
      <c r="E15" s="27">
        <v>223.10249999999999</v>
      </c>
      <c r="F15" s="27">
        <v>253.82925</v>
      </c>
      <c r="G15" s="22"/>
    </row>
    <row r="16" spans="1:7" ht="15">
      <c r="A16" s="21"/>
      <c r="B16" s="26" t="s">
        <v>8</v>
      </c>
      <c r="C16" s="27">
        <v>286.0883</v>
      </c>
      <c r="D16" s="27">
        <v>336.20760000000001</v>
      </c>
      <c r="E16" s="27">
        <v>364.69635</v>
      </c>
      <c r="F16" s="27">
        <v>412.61655000000002</v>
      </c>
      <c r="G16" s="22"/>
    </row>
    <row r="17" spans="1:7" ht="15">
      <c r="A17" s="21"/>
      <c r="B17" s="26" t="s">
        <v>9</v>
      </c>
      <c r="C17" s="27">
        <v>168.85794999999999</v>
      </c>
      <c r="D17" s="27">
        <v>198.554</v>
      </c>
      <c r="E17" s="27">
        <v>216.13985</v>
      </c>
      <c r="F17" s="27">
        <v>244.10419999999999</v>
      </c>
      <c r="G17" s="22"/>
    </row>
    <row r="18" spans="1:7" ht="15">
      <c r="A18" s="21"/>
      <c r="B18" s="26" t="s">
        <v>10</v>
      </c>
      <c r="C18" s="27">
        <v>546.14850000000001</v>
      </c>
      <c r="D18" s="27">
        <v>654.74075000000005</v>
      </c>
      <c r="E18" s="27">
        <v>723.92065000000002</v>
      </c>
      <c r="F18" s="27">
        <v>834.58834999999999</v>
      </c>
      <c r="G18" s="22"/>
    </row>
    <row r="19" spans="1:7" ht="15">
      <c r="A19" s="21"/>
      <c r="B19" s="26" t="s">
        <v>11</v>
      </c>
      <c r="C19" s="27">
        <v>101.3888</v>
      </c>
      <c r="D19" s="27">
        <v>120.75565</v>
      </c>
      <c r="E19" s="27">
        <v>132.39330000000001</v>
      </c>
      <c r="F19" s="27">
        <v>150.89869999999999</v>
      </c>
      <c r="G19" s="22"/>
    </row>
    <row r="20" spans="1:7" ht="15">
      <c r="A20" s="21"/>
      <c r="B20" s="26" t="s">
        <v>12</v>
      </c>
      <c r="C20" s="27">
        <v>12.291</v>
      </c>
      <c r="D20" s="27">
        <v>14.745200000000001</v>
      </c>
      <c r="E20" s="27">
        <v>16.290400000000002</v>
      </c>
      <c r="F20" s="27">
        <v>18.902899999999999</v>
      </c>
      <c r="G20" s="22"/>
    </row>
    <row r="21" spans="1:7" ht="15">
      <c r="A21" s="21"/>
      <c r="B21" s="31" t="s">
        <v>13</v>
      </c>
      <c r="C21" s="33">
        <f>+SUM(C12:C20)</f>
        <v>2939.9918500000008</v>
      </c>
      <c r="D21" s="33">
        <f>+SUM(D12:D20)</f>
        <v>3483.4216999999999</v>
      </c>
      <c r="E21" s="33">
        <f>+SUM(E12:E20)</f>
        <v>3812.8236000000002</v>
      </c>
      <c r="F21" s="33">
        <f>+SUM(F12:F20)</f>
        <v>4354.8640000000005</v>
      </c>
      <c r="G21" s="22"/>
    </row>
    <row r="22" spans="1:7" ht="11.25" customHeight="1">
      <c r="B22" s="40" t="s">
        <v>15</v>
      </c>
      <c r="C22" s="40"/>
      <c r="D22" s="40"/>
      <c r="E22" s="40"/>
      <c r="F22" s="40"/>
    </row>
    <row r="23" spans="1:7" ht="11.25" customHeight="1">
      <c r="B23" s="41" t="s">
        <v>16</v>
      </c>
      <c r="C23" s="41"/>
      <c r="D23" s="41"/>
      <c r="E23" s="41"/>
      <c r="F23" s="41"/>
    </row>
  </sheetData>
  <sheetProtection algorithmName="SHA-512" hashValue="GO4J+72Cdr/wLX92ZqA4IA6gVJkeIy6UvoU4lq13xq4tbx5rkej+ye7b2DtMze4oMMRHq02mHPfS5+7lFuTa0g==" saltValue="TkAikX+V23UJTrsJoRGdIw==" spinCount="100000" sheet="1" formatCells="0" formatColumns="0" formatRows="0" insertColumns="0" insertRows="0" insertHyperlinks="0" deleteColumns="0" deleteRows="0" sort="0" autoFilter="0" pivotTables="0"/>
  <mergeCells count="7">
    <mergeCell ref="B22:F22"/>
    <mergeCell ref="B23:F23"/>
    <mergeCell ref="B6:F6"/>
    <mergeCell ref="B7:F7"/>
    <mergeCell ref="B8:F8"/>
    <mergeCell ref="B10:B11"/>
    <mergeCell ref="C10:F10"/>
  </mergeCells>
  <printOptions horizontalCentered="1"/>
  <pageMargins left="0.47244094488188981" right="0.51181102362204722" top="1.1417322834645669" bottom="1.1417322834645669" header="0.74803149606299213" footer="0.74803149606299213"/>
  <pageSetup orientation="landscape" r:id="rId1"/>
  <headerFooter alignWithMargins="0"/>
  <ignoredErrors>
    <ignoredError sqref="C21:F2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70FC6-5B3D-435A-A13C-785217A26C95}">
  <sheetPr>
    <pageSetUpPr fitToPage="1"/>
  </sheetPr>
  <dimension ref="A6:G23"/>
  <sheetViews>
    <sheetView topLeftCell="B1" zoomScale="130" zoomScaleNormal="130" zoomScaleSheetLayoutView="130" workbookViewId="0">
      <selection activeCell="B34" sqref="B34"/>
    </sheetView>
  </sheetViews>
  <sheetFormatPr baseColWidth="10" defaultRowHeight="11.25"/>
  <cols>
    <col min="1" max="1" width="3.83203125" style="14" customWidth="1"/>
    <col min="2" max="2" width="23.6640625" style="14" customWidth="1"/>
    <col min="3" max="6" width="17.83203125" style="14" customWidth="1"/>
    <col min="7" max="16384" width="12" style="14"/>
  </cols>
  <sheetData>
    <row r="6" spans="1:7" ht="18">
      <c r="B6" s="42" t="s">
        <v>1</v>
      </c>
      <c r="C6" s="42"/>
      <c r="D6" s="42"/>
      <c r="E6" s="42"/>
      <c r="F6" s="42"/>
    </row>
    <row r="7" spans="1:7" ht="18">
      <c r="B7" s="42" t="s">
        <v>0</v>
      </c>
      <c r="C7" s="42"/>
      <c r="D7" s="42"/>
      <c r="E7" s="42"/>
      <c r="F7" s="42"/>
    </row>
    <row r="8" spans="1:7" ht="12">
      <c r="B8" s="43" t="s">
        <v>2</v>
      </c>
      <c r="C8" s="43"/>
      <c r="D8" s="43"/>
      <c r="E8" s="43"/>
      <c r="F8" s="43"/>
    </row>
    <row r="9" spans="1:7" ht="12">
      <c r="B9" s="16"/>
      <c r="C9" s="16"/>
      <c r="D9" s="16"/>
      <c r="E9" s="16"/>
      <c r="F9" s="16"/>
    </row>
    <row r="10" spans="1:7" ht="15">
      <c r="B10" s="44" t="s">
        <v>3</v>
      </c>
      <c r="C10" s="44" t="s">
        <v>14</v>
      </c>
      <c r="D10" s="44"/>
      <c r="E10" s="44"/>
      <c r="F10" s="44"/>
    </row>
    <row r="11" spans="1:7" ht="15">
      <c r="B11" s="45"/>
      <c r="C11" s="23">
        <v>2020</v>
      </c>
      <c r="D11" s="23">
        <v>2021</v>
      </c>
      <c r="E11" s="23">
        <v>2022</v>
      </c>
      <c r="F11" s="23">
        <v>2023</v>
      </c>
    </row>
    <row r="12" spans="1:7" ht="15">
      <c r="A12" s="21"/>
      <c r="B12" s="26" t="s">
        <v>4</v>
      </c>
      <c r="C12" s="27">
        <v>309.29705000000001</v>
      </c>
      <c r="D12" s="27">
        <v>315.26260000000002</v>
      </c>
      <c r="E12" s="27">
        <v>322.21154999999999</v>
      </c>
      <c r="F12" s="27">
        <v>292.0093</v>
      </c>
      <c r="G12" s="22"/>
    </row>
    <row r="13" spans="1:7" ht="15">
      <c r="A13" s="21"/>
      <c r="B13" s="26" t="s">
        <v>5</v>
      </c>
      <c r="C13" s="27">
        <v>1467.1655499999999</v>
      </c>
      <c r="D13" s="27">
        <v>1479.0832499999999</v>
      </c>
      <c r="E13" s="27">
        <v>1513.42795</v>
      </c>
      <c r="F13" s="27">
        <v>1414.3958</v>
      </c>
      <c r="G13" s="22"/>
    </row>
    <row r="14" spans="1:7" ht="15">
      <c r="A14" s="21"/>
      <c r="B14" s="26" t="s">
        <v>6</v>
      </c>
      <c r="C14" s="27">
        <v>848.49130000000002</v>
      </c>
      <c r="D14" s="27">
        <v>871.50604999999996</v>
      </c>
      <c r="E14" s="27">
        <v>894.80574999999999</v>
      </c>
      <c r="F14" s="27">
        <v>829.36270000000002</v>
      </c>
      <c r="G14" s="22"/>
    </row>
    <row r="15" spans="1:7" ht="15">
      <c r="A15" s="21"/>
      <c r="B15" s="26" t="s">
        <v>7</v>
      </c>
      <c r="C15" s="27">
        <v>270.46424999999999</v>
      </c>
      <c r="D15" s="27">
        <v>271.36345</v>
      </c>
      <c r="E15" s="27">
        <v>274.89030000000002</v>
      </c>
      <c r="F15" s="27">
        <v>254.54995</v>
      </c>
      <c r="G15" s="22"/>
    </row>
    <row r="16" spans="1:7" ht="15">
      <c r="A16" s="21"/>
      <c r="B16" s="26" t="s">
        <v>8</v>
      </c>
      <c r="C16" s="27">
        <v>439.00479999999999</v>
      </c>
      <c r="D16" s="27">
        <v>442.77654999999999</v>
      </c>
      <c r="E16" s="27">
        <v>447.12004999999999</v>
      </c>
      <c r="F16" s="27">
        <v>402.67189999999999</v>
      </c>
      <c r="G16" s="22"/>
    </row>
    <row r="17" spans="1:7" ht="15">
      <c r="A17" s="21"/>
      <c r="B17" s="26" t="s">
        <v>9</v>
      </c>
      <c r="C17" s="27">
        <v>256.33845000000002</v>
      </c>
      <c r="D17" s="27">
        <v>266.45909999999998</v>
      </c>
      <c r="E17" s="27">
        <v>276.08870000000002</v>
      </c>
      <c r="F17" s="27">
        <v>252.91905</v>
      </c>
      <c r="G17" s="22"/>
    </row>
    <row r="18" spans="1:7" ht="15">
      <c r="A18" s="21"/>
      <c r="B18" s="26" t="s">
        <v>10</v>
      </c>
      <c r="C18" s="27">
        <v>909.88139999999999</v>
      </c>
      <c r="D18" s="27">
        <v>936.18340000000001</v>
      </c>
      <c r="E18" s="27">
        <v>963.33555000000001</v>
      </c>
      <c r="F18" s="27">
        <v>906.97289999999998</v>
      </c>
      <c r="G18" s="22"/>
    </row>
    <row r="19" spans="1:7" ht="15">
      <c r="A19" s="21"/>
      <c r="B19" s="26" t="s">
        <v>11</v>
      </c>
      <c r="C19" s="27">
        <v>163.33144999999999</v>
      </c>
      <c r="D19" s="27">
        <v>165.64879999999999</v>
      </c>
      <c r="E19" s="27">
        <v>169.27754999999999</v>
      </c>
      <c r="F19" s="27">
        <v>159.90905000000001</v>
      </c>
      <c r="G19" s="22"/>
    </row>
    <row r="20" spans="1:7" ht="15">
      <c r="A20" s="21"/>
      <c r="B20" s="26" t="s">
        <v>12</v>
      </c>
      <c r="C20" s="27">
        <v>20.741700000000002</v>
      </c>
      <c r="D20" s="27">
        <v>21.202999999999999</v>
      </c>
      <c r="E20" s="27">
        <v>21.91855</v>
      </c>
      <c r="F20" s="27">
        <v>21.030100000000001</v>
      </c>
      <c r="G20" s="22"/>
    </row>
    <row r="21" spans="1:7" ht="15">
      <c r="B21" s="24" t="s">
        <v>13</v>
      </c>
      <c r="C21" s="25">
        <f>+SUM(C12:C20)</f>
        <v>4684.7159499999998</v>
      </c>
      <c r="D21" s="25">
        <f>+SUM(D12:D20)</f>
        <v>4769.4862000000003</v>
      </c>
      <c r="E21" s="25">
        <f>+SUM(E12:E20)</f>
        <v>4883.0759499999995</v>
      </c>
      <c r="F21" s="25">
        <f>+SUM(F12:F20)</f>
        <v>4533.8207499999999</v>
      </c>
    </row>
    <row r="22" spans="1:7" ht="11.25" customHeight="1">
      <c r="B22" s="46" t="s">
        <v>15</v>
      </c>
      <c r="C22" s="46"/>
      <c r="D22" s="46"/>
      <c r="E22" s="46"/>
      <c r="F22" s="46"/>
    </row>
    <row r="23" spans="1:7" ht="11.25" customHeight="1">
      <c r="B23" s="41" t="s">
        <v>16</v>
      </c>
      <c r="C23" s="41"/>
      <c r="D23" s="41"/>
      <c r="E23" s="41"/>
      <c r="F23" s="41"/>
    </row>
  </sheetData>
  <sheetProtection algorithmName="SHA-512" hashValue="DKjnNfb4p2GD7prNXlKQLdT+R6VxrAUKHqOAU4R2kFhTnTXUxokVF6jZdIgiatnm6OKBxnRYpGzC+RakVxD7ag==" saltValue="AHLWDEjPpKQ78nncjZDuEA==" spinCount="100000" sheet="1" formatCells="0" formatColumns="0" formatRows="0" insertColumns="0" insertRows="0" insertHyperlinks="0" deleteColumns="0" deleteRows="0" sort="0" autoFilter="0" pivotTables="0"/>
  <mergeCells count="7">
    <mergeCell ref="B22:F22"/>
    <mergeCell ref="B23:F23"/>
    <mergeCell ref="B6:F6"/>
    <mergeCell ref="B7:F7"/>
    <mergeCell ref="B8:F8"/>
    <mergeCell ref="B10:B11"/>
    <mergeCell ref="C10:F10"/>
  </mergeCells>
  <printOptions horizontalCentered="1"/>
  <pageMargins left="0.47244094488188981" right="0.51181102362204722" top="1.1417322834645669" bottom="1.1417322834645669" header="0.74803149606299213" footer="0.74803149606299213"/>
  <pageSetup orientation="landscape" r:id="rId1"/>
  <headerFooter alignWithMargins="0"/>
  <ignoredErrors>
    <ignoredError sqref="C21:F21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C04B1-83DE-4095-B453-B86B52868FB8}">
  <sheetPr>
    <pageSetUpPr fitToPage="1"/>
  </sheetPr>
  <dimension ref="A6:E23"/>
  <sheetViews>
    <sheetView zoomScale="130" zoomScaleNormal="130" zoomScaleSheetLayoutView="130" workbookViewId="0">
      <selection activeCell="B34" sqref="B34"/>
    </sheetView>
  </sheetViews>
  <sheetFormatPr baseColWidth="10" defaultRowHeight="11.25"/>
  <cols>
    <col min="1" max="1" width="3.83203125" style="14" customWidth="1"/>
    <col min="2" max="2" width="12" style="14" customWidth="1"/>
    <col min="3" max="3" width="23.5" style="14" customWidth="1"/>
    <col min="4" max="4" width="17.83203125" style="14" customWidth="1"/>
    <col min="5" max="5" width="15.83203125" style="14" customWidth="1"/>
    <col min="6" max="16384" width="12" style="14"/>
  </cols>
  <sheetData>
    <row r="6" spans="1:5" ht="18">
      <c r="B6" s="34" t="s">
        <v>1</v>
      </c>
      <c r="C6" s="34"/>
    </row>
    <row r="7" spans="1:5" ht="18">
      <c r="B7" s="47" t="s">
        <v>0</v>
      </c>
      <c r="C7" s="48"/>
      <c r="D7" s="48"/>
      <c r="E7" s="49"/>
    </row>
    <row r="8" spans="1:5" ht="12">
      <c r="B8" s="50" t="s">
        <v>2</v>
      </c>
      <c r="C8" s="51"/>
      <c r="D8" s="51"/>
      <c r="E8" s="52"/>
    </row>
    <row r="9" spans="1:5" ht="12">
      <c r="B9" s="16"/>
      <c r="C9" s="16"/>
    </row>
    <row r="10" spans="1:5" ht="15">
      <c r="C10" s="44" t="s">
        <v>3</v>
      </c>
      <c r="D10" s="20" t="s">
        <v>17</v>
      </c>
    </row>
    <row r="11" spans="1:5" ht="15">
      <c r="C11" s="45"/>
      <c r="D11" s="23">
        <v>2024</v>
      </c>
    </row>
    <row r="12" spans="1:5" ht="15">
      <c r="A12" s="21"/>
      <c r="C12" s="26" t="s">
        <v>4</v>
      </c>
      <c r="D12" s="27">
        <v>304</v>
      </c>
    </row>
    <row r="13" spans="1:5" ht="15">
      <c r="A13" s="21"/>
      <c r="C13" s="26" t="s">
        <v>5</v>
      </c>
      <c r="D13" s="27">
        <v>1464</v>
      </c>
    </row>
    <row r="14" spans="1:5" ht="15">
      <c r="A14" s="21"/>
      <c r="C14" s="26" t="s">
        <v>6</v>
      </c>
      <c r="D14" s="27">
        <v>862</v>
      </c>
    </row>
    <row r="15" spans="1:5" ht="15">
      <c r="A15" s="21"/>
      <c r="C15" s="26" t="s">
        <v>7</v>
      </c>
      <c r="D15" s="27">
        <v>262</v>
      </c>
    </row>
    <row r="16" spans="1:5" ht="15">
      <c r="A16" s="21"/>
      <c r="C16" s="26" t="s">
        <v>8</v>
      </c>
      <c r="D16" s="27">
        <v>412</v>
      </c>
    </row>
    <row r="17" spans="1:4" ht="15">
      <c r="A17" s="21"/>
      <c r="C17" s="26" t="s">
        <v>9</v>
      </c>
      <c r="D17" s="27">
        <v>263</v>
      </c>
    </row>
    <row r="18" spans="1:4" ht="15">
      <c r="A18" s="21"/>
      <c r="C18" s="26" t="s">
        <v>10</v>
      </c>
      <c r="D18" s="27">
        <v>949</v>
      </c>
    </row>
    <row r="19" spans="1:4" ht="15">
      <c r="A19" s="21"/>
      <c r="C19" s="26" t="s">
        <v>11</v>
      </c>
      <c r="D19" s="27">
        <v>167</v>
      </c>
    </row>
    <row r="20" spans="1:4" ht="15">
      <c r="A20" s="21"/>
      <c r="C20" s="26" t="s">
        <v>12</v>
      </c>
      <c r="D20" s="27">
        <v>22</v>
      </c>
    </row>
    <row r="21" spans="1:4" ht="15">
      <c r="C21" s="24" t="s">
        <v>13</v>
      </c>
      <c r="D21" s="25">
        <f>+SUM(D12:D20)</f>
        <v>4705</v>
      </c>
    </row>
    <row r="22" spans="1:4" ht="11.25" customHeight="1">
      <c r="B22" s="46" t="s">
        <v>15</v>
      </c>
      <c r="C22" s="46"/>
    </row>
    <row r="23" spans="1:4" ht="11.25" customHeight="1">
      <c r="B23" s="41" t="s">
        <v>16</v>
      </c>
      <c r="C23" s="41"/>
    </row>
  </sheetData>
  <sheetProtection algorithmName="SHA-512" hashValue="Om2I5w96ThgICnv60hb81lKq4uDIX5cetf40fiZ95Ga8NntjU3QCf03MUAeeBfDBiSxn73Y059oJndaRiirAFA==" saltValue="qAlKRFwYfYPreQCte8PNbw==" spinCount="100000" sheet="1" formatCells="0" formatColumns="0" formatRows="0" insertColumns="0" insertRows="0" insertHyperlinks="0" deleteColumns="0" deleteRows="0" sort="0" autoFilter="0" pivotTables="0"/>
  <mergeCells count="5">
    <mergeCell ref="B23:C23"/>
    <mergeCell ref="B7:E7"/>
    <mergeCell ref="B8:E8"/>
    <mergeCell ref="C10:C11"/>
    <mergeCell ref="B22:C22"/>
  </mergeCells>
  <printOptions horizontalCentered="1"/>
  <pageMargins left="0.47244094488188981" right="0.51181102362204722" top="1.1417322834645669" bottom="1.1417322834645669" header="0.74803149606299213" footer="0.74803149606299213"/>
  <pageSetup orientation="landscape" r:id="rId1"/>
  <headerFooter alignWithMargins="0"/>
  <ignoredErrors>
    <ignoredError sqref="D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CARATULA</vt:lpstr>
      <vt:lpstr>MONTOS PAG 2008-2011</vt:lpstr>
      <vt:lpstr>MONTOS PAG 2012-2015</vt:lpstr>
      <vt:lpstr>MONTOS PAG 2016-2019</vt:lpstr>
      <vt:lpstr>MONTOS PAG 2020-2023</vt:lpstr>
      <vt:lpstr>MONTOS PAG 2024</vt:lpstr>
      <vt:lpstr>CARATULA!Área_de_impresión</vt:lpstr>
      <vt:lpstr>'MONTOS PAG 2008-2011'!Área_de_impresión</vt:lpstr>
      <vt:lpstr>'MONTOS PAG 2012-2015'!Área_de_impresión</vt:lpstr>
      <vt:lpstr>'MONTOS PAG 2016-2019'!Área_de_impresión</vt:lpstr>
      <vt:lpstr>'MONTOS PAG 2020-2023'!Área_de_impresión</vt:lpstr>
      <vt:lpstr>'MONTOS PAG 2024'!Área_de_impresión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Sistema de Informacion de Pensiones</dc:title>
  <dc:subject>...</dc:subject>
  <dc:creator>APS</dc:creator>
  <cp:keywords>...</cp:keywords>
  <dc:description>...</dc:description>
  <cp:lastModifiedBy>Jhans Ibrain Guzman Guzman (Pasante UNE)</cp:lastModifiedBy>
  <cp:lastPrinted>2025-05-06T14:25:58Z</cp:lastPrinted>
  <dcterms:created xsi:type="dcterms:W3CDTF">2025-03-15T13:03:35Z</dcterms:created>
  <dcterms:modified xsi:type="dcterms:W3CDTF">2025-05-26T14:30:49Z</dcterms:modified>
  <cp:category>....</cp:category>
</cp:coreProperties>
</file>